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com\Desktop\"/>
    </mc:Choice>
  </mc:AlternateContent>
  <bookViews>
    <workbookView xWindow="0" yWindow="0" windowWidth="19200" windowHeight="11595"/>
  </bookViews>
  <sheets>
    <sheet name="Tabela de Voo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5" l="1"/>
  <c r="U15" i="5"/>
  <c r="U28" i="5" l="1"/>
  <c r="U27" i="5"/>
  <c r="U21" i="5"/>
  <c r="U7" i="5" l="1"/>
  <c r="U29" i="5" l="1"/>
  <c r="U6" i="5"/>
  <c r="P32" i="5" l="1"/>
  <c r="O32" i="5"/>
  <c r="M32" i="5"/>
  <c r="L32" i="5"/>
  <c r="K32" i="5"/>
  <c r="J32" i="5"/>
  <c r="I32" i="5"/>
  <c r="H32" i="5"/>
  <c r="G32" i="5"/>
  <c r="Q32" i="5"/>
  <c r="R32" i="5"/>
  <c r="T32" i="5"/>
  <c r="S32" i="5"/>
  <c r="U31" i="5" l="1"/>
  <c r="U8" i="5"/>
  <c r="U30" i="5" l="1"/>
  <c r="U9" i="5"/>
  <c r="U19" i="5"/>
  <c r="U25" i="5" l="1"/>
  <c r="U13" i="5"/>
  <c r="U22" i="5"/>
  <c r="U20" i="5"/>
  <c r="N32" i="5" l="1"/>
  <c r="U14" i="5" l="1"/>
  <c r="U5" i="5" l="1"/>
  <c r="G33" i="5" l="1"/>
  <c r="U10" i="5" l="1"/>
  <c r="U26" i="5" l="1"/>
  <c r="U11" i="5" l="1"/>
  <c r="M33" i="5" l="1"/>
  <c r="O33" i="5"/>
  <c r="K33" i="5"/>
  <c r="S33" i="5"/>
  <c r="Q33" i="5"/>
  <c r="I33" i="5"/>
  <c r="U12" i="5"/>
  <c r="U24" i="5" l="1"/>
  <c r="U23" i="5"/>
  <c r="U17" i="5"/>
  <c r="U16" i="5"/>
  <c r="U32" i="5" l="1"/>
</calcChain>
</file>

<file path=xl/sharedStrings.xml><?xml version="1.0" encoding="utf-8"?>
<sst xmlns="http://schemas.openxmlformats.org/spreadsheetml/2006/main" count="191" uniqueCount="57">
  <si>
    <t>Tipo Icao</t>
  </si>
  <si>
    <t>Escalas Hotran</t>
  </si>
  <si>
    <t>Origem</t>
  </si>
  <si>
    <t>Destino</t>
  </si>
  <si>
    <t xml:space="preserve">Pouso </t>
  </si>
  <si>
    <t>AZU</t>
  </si>
  <si>
    <t>Cia</t>
  </si>
  <si>
    <t xml:space="preserve"> Voo</t>
  </si>
  <si>
    <t>KP/MG/KP</t>
  </si>
  <si>
    <t>GLO</t>
  </si>
  <si>
    <t>B378</t>
  </si>
  <si>
    <t>SP/MG/SP</t>
  </si>
  <si>
    <t>CT/MG/CT</t>
  </si>
  <si>
    <t>AT72</t>
  </si>
  <si>
    <t>1110/13</t>
  </si>
  <si>
    <t>GR/MG/GR</t>
  </si>
  <si>
    <t>1112/15</t>
  </si>
  <si>
    <t>*</t>
  </si>
  <si>
    <t>Dec.</t>
  </si>
  <si>
    <t xml:space="preserve">                HORÁRIOS DE VOOS DIÁRIOS</t>
  </si>
  <si>
    <t>TOTAL SEMANAL</t>
  </si>
  <si>
    <t>TOTAL DIÁRIO</t>
  </si>
  <si>
    <t>S</t>
  </si>
  <si>
    <t>D</t>
  </si>
  <si>
    <t>CAMPINAS</t>
  </si>
  <si>
    <t>SÃO PAULO</t>
  </si>
  <si>
    <t>GUARULHOS</t>
  </si>
  <si>
    <t>CURITIBA</t>
  </si>
  <si>
    <t xml:space="preserve">24hs: 0300 115 2121 / Carga: 3029-7159/7153 </t>
  </si>
  <si>
    <t>5240/4307</t>
  </si>
  <si>
    <t>5156/5095</t>
  </si>
  <si>
    <t>B738</t>
  </si>
  <si>
    <t>SP/MG</t>
  </si>
  <si>
    <t xml:space="preserve"> </t>
  </si>
  <si>
    <r>
      <rPr>
        <sz val="11"/>
        <color theme="4" tint="-0.249977111117893"/>
        <rFont val="Calibri"/>
        <family val="2"/>
        <scheme val="minor"/>
      </rPr>
      <t xml:space="preserve">AZU  - 24hs 4003-1118 / Carga - 3026-2171  </t>
    </r>
    <r>
      <rPr>
        <sz val="11"/>
        <color rgb="FFFF0000"/>
        <rFont val="Calibri"/>
        <family val="2"/>
        <scheme val="minor"/>
      </rPr>
      <t xml:space="preserve">                                             Atualizado por COA/SBMG - 10/09/2018</t>
    </r>
  </si>
  <si>
    <t>4460/61</t>
  </si>
  <si>
    <t>2568/83</t>
  </si>
  <si>
    <t>5326/27</t>
  </si>
  <si>
    <t>2582/95</t>
  </si>
  <si>
    <t>1114/11</t>
  </si>
  <si>
    <t>1162/59</t>
  </si>
  <si>
    <t>CT/MG</t>
  </si>
  <si>
    <t>MG/SP</t>
  </si>
  <si>
    <t>1154/57</t>
  </si>
  <si>
    <t>KP/MG</t>
  </si>
  <si>
    <t>4203/5736</t>
  </si>
  <si>
    <t>KP/MG/CT</t>
  </si>
  <si>
    <t>CT/MG/KP</t>
  </si>
  <si>
    <t>2582/4307</t>
  </si>
  <si>
    <t>5240/2595</t>
  </si>
  <si>
    <t>5156/2495</t>
  </si>
  <si>
    <t>2635/5095</t>
  </si>
  <si>
    <t>MG/CT</t>
  </si>
  <si>
    <t>1190/93</t>
  </si>
  <si>
    <t>2594/2569</t>
  </si>
  <si>
    <t>Atualizado por COA/SBMG - 08/10/2019</t>
  </si>
  <si>
    <t>E190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</si>
</sst>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4"/>
      <name val="Arial"/>
      <family val="2"/>
    </font>
    <font>
      <b/>
      <sz val="11"/>
      <color theme="4"/>
      <name val="Calibri"/>
      <family val="2"/>
      <scheme val="minor"/>
    </font>
    <font>
      <b/>
      <sz val="9"/>
      <color theme="5"/>
      <name val="Arial"/>
      <family val="2"/>
    </font>
    <font>
      <b/>
      <sz val="11"/>
      <color theme="2" tint="-0.74999237037263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Fill="1"/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3" fillId="0" borderId="1" xfId="0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0" xfId="0" applyBorder="1"/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6" fillId="3" borderId="12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5" fillId="5" borderId="15" xfId="0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57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19050</xdr:rowOff>
    </xdr:from>
    <xdr:to>
      <xdr:col>1</xdr:col>
      <xdr:colOff>333376</xdr:colOff>
      <xdr:row>1</xdr:row>
      <xdr:rowOff>202598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9050"/>
          <a:ext cx="552450" cy="335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8"/>
  <sheetViews>
    <sheetView tabSelected="1" workbookViewId="0">
      <selection activeCell="C22" sqref="C22"/>
    </sheetView>
  </sheetViews>
  <sheetFormatPr defaultRowHeight="15" x14ac:dyDescent="0.25"/>
  <cols>
    <col min="1" max="1" width="4.28515625" style="1" customWidth="1"/>
    <col min="2" max="2" width="9.5703125" style="1" customWidth="1"/>
    <col min="3" max="3" width="5.5703125" style="1" customWidth="1"/>
    <col min="4" max="4" width="10.5703125" style="1" customWidth="1"/>
    <col min="5" max="6" width="11.140625" style="1" customWidth="1"/>
    <col min="7" max="7" width="6.140625" style="1" customWidth="1"/>
    <col min="8" max="8" width="5.7109375" style="1" customWidth="1"/>
    <col min="9" max="9" width="6.140625" style="1" customWidth="1"/>
    <col min="10" max="10" width="5.7109375" style="1" customWidth="1"/>
    <col min="11" max="11" width="6.140625" style="1" customWidth="1"/>
    <col min="12" max="12" width="5.7109375" style="1" customWidth="1"/>
    <col min="13" max="13" width="6.140625" style="1" customWidth="1"/>
    <col min="14" max="14" width="5.7109375" style="1" customWidth="1"/>
    <col min="15" max="15" width="6.140625" style="1" customWidth="1"/>
    <col min="16" max="16" width="5.7109375" style="1" customWidth="1"/>
    <col min="17" max="17" width="6.140625" style="1" customWidth="1"/>
    <col min="18" max="18" width="5.7109375" style="1" customWidth="1"/>
    <col min="19" max="19" width="6.140625" style="1" customWidth="1"/>
    <col min="20" max="20" width="5.7109375" style="1" customWidth="1"/>
    <col min="21" max="21" width="7.85546875" customWidth="1"/>
  </cols>
  <sheetData>
    <row r="1" spans="1:26" ht="12" customHeight="1" x14ac:dyDescent="0.25">
      <c r="A1" s="57" t="s">
        <v>19</v>
      </c>
      <c r="B1" s="58"/>
      <c r="C1" s="58"/>
      <c r="D1" s="58"/>
      <c r="E1" s="58"/>
      <c r="F1" s="58"/>
      <c r="G1" s="46">
        <v>2</v>
      </c>
      <c r="H1" s="46"/>
      <c r="I1" s="47">
        <v>3</v>
      </c>
      <c r="J1" s="47"/>
      <c r="K1" s="46">
        <v>4</v>
      </c>
      <c r="L1" s="46"/>
      <c r="M1" s="47">
        <v>5</v>
      </c>
      <c r="N1" s="47"/>
      <c r="O1" s="46">
        <v>6</v>
      </c>
      <c r="P1" s="46"/>
      <c r="Q1" s="59" t="s">
        <v>22</v>
      </c>
      <c r="R1" s="59"/>
      <c r="S1" s="60" t="s">
        <v>23</v>
      </c>
      <c r="T1" s="60"/>
      <c r="U1" s="56" t="s">
        <v>20</v>
      </c>
    </row>
    <row r="2" spans="1:26" ht="17.25" customHeight="1" x14ac:dyDescent="0.25">
      <c r="A2" s="58"/>
      <c r="B2" s="58"/>
      <c r="C2" s="58"/>
      <c r="D2" s="58"/>
      <c r="E2" s="58"/>
      <c r="F2" s="58"/>
      <c r="G2" s="46"/>
      <c r="H2" s="46"/>
      <c r="I2" s="47"/>
      <c r="J2" s="47"/>
      <c r="K2" s="46"/>
      <c r="L2" s="46"/>
      <c r="M2" s="47"/>
      <c r="N2" s="47"/>
      <c r="O2" s="46"/>
      <c r="P2" s="46"/>
      <c r="Q2" s="59"/>
      <c r="R2" s="59"/>
      <c r="S2" s="60"/>
      <c r="T2" s="60"/>
      <c r="U2" s="56"/>
    </row>
    <row r="3" spans="1:26" s="2" customFormat="1" ht="21" customHeight="1" x14ac:dyDescent="0.25">
      <c r="A3" s="6" t="s">
        <v>6</v>
      </c>
      <c r="B3" s="7" t="s">
        <v>7</v>
      </c>
      <c r="C3" s="8" t="s">
        <v>0</v>
      </c>
      <c r="D3" s="8" t="s">
        <v>1</v>
      </c>
      <c r="E3" s="7" t="s">
        <v>2</v>
      </c>
      <c r="F3" s="9" t="s">
        <v>3</v>
      </c>
      <c r="G3" s="6" t="s">
        <v>4</v>
      </c>
      <c r="H3" s="9" t="s">
        <v>18</v>
      </c>
      <c r="I3" s="10" t="s">
        <v>4</v>
      </c>
      <c r="J3" s="11" t="s">
        <v>18</v>
      </c>
      <c r="K3" s="12" t="s">
        <v>4</v>
      </c>
      <c r="L3" s="13" t="s">
        <v>18</v>
      </c>
      <c r="M3" s="10" t="s">
        <v>4</v>
      </c>
      <c r="N3" s="11" t="s">
        <v>18</v>
      </c>
      <c r="O3" s="6" t="s">
        <v>4</v>
      </c>
      <c r="P3" s="9" t="s">
        <v>18</v>
      </c>
      <c r="Q3" s="14" t="s">
        <v>4</v>
      </c>
      <c r="R3" s="15" t="s">
        <v>18</v>
      </c>
      <c r="S3" s="16" t="s">
        <v>4</v>
      </c>
      <c r="T3" s="17" t="s">
        <v>18</v>
      </c>
      <c r="U3" s="56"/>
    </row>
    <row r="4" spans="1:26" s="5" customFormat="1" ht="1.5" customHeight="1" x14ac:dyDescent="0.25">
      <c r="A4" s="30"/>
      <c r="B4" s="31"/>
      <c r="C4" s="32"/>
      <c r="D4" s="32"/>
      <c r="E4" s="31"/>
      <c r="F4" s="33"/>
      <c r="G4" s="30"/>
      <c r="H4" s="33"/>
      <c r="I4" s="30"/>
      <c r="J4" s="33"/>
      <c r="K4" s="30"/>
      <c r="L4" s="33"/>
      <c r="M4" s="30"/>
      <c r="N4" s="33"/>
      <c r="O4" s="30"/>
      <c r="P4" s="33"/>
      <c r="Q4" s="34"/>
      <c r="R4" s="35"/>
      <c r="S4" s="34"/>
      <c r="T4" s="35"/>
    </row>
    <row r="5" spans="1:26" s="5" customFormat="1" ht="16.5" customHeight="1" x14ac:dyDescent="0.25">
      <c r="A5" s="18" t="s">
        <v>5</v>
      </c>
      <c r="B5" s="18" t="s">
        <v>45</v>
      </c>
      <c r="C5" s="18" t="s">
        <v>13</v>
      </c>
      <c r="D5" s="18" t="s">
        <v>12</v>
      </c>
      <c r="E5" s="18" t="s">
        <v>27</v>
      </c>
      <c r="F5" s="18" t="s">
        <v>27</v>
      </c>
      <c r="G5" s="19">
        <v>3.472222222222222E-3</v>
      </c>
      <c r="H5" s="19">
        <v>0.23611111111111113</v>
      </c>
      <c r="I5" s="19">
        <v>3.472222222222222E-3</v>
      </c>
      <c r="J5" s="19">
        <v>0.23611111111111113</v>
      </c>
      <c r="K5" s="19">
        <v>3.472222222222222E-3</v>
      </c>
      <c r="L5" s="19">
        <v>0.23611111111111113</v>
      </c>
      <c r="M5" s="19">
        <v>3.472222222222222E-3</v>
      </c>
      <c r="N5" s="19">
        <v>0.23611111111111113</v>
      </c>
      <c r="O5" s="19">
        <v>3.472222222222222E-3</v>
      </c>
      <c r="P5" s="19">
        <v>0.23611111111111113</v>
      </c>
      <c r="Q5" s="19">
        <v>3.472222222222222E-3</v>
      </c>
      <c r="R5" s="19">
        <v>0.25347222222222221</v>
      </c>
      <c r="S5" s="19"/>
      <c r="T5" s="19"/>
      <c r="U5" s="21">
        <f t="shared" ref="U5:U10" si="0">COUNTA(G5:T5)</f>
        <v>12</v>
      </c>
      <c r="Z5" s="5" t="s">
        <v>33</v>
      </c>
    </row>
    <row r="6" spans="1:26" s="5" customFormat="1" ht="16.5" customHeight="1" x14ac:dyDescent="0.25">
      <c r="A6" s="23" t="s">
        <v>9</v>
      </c>
      <c r="B6" s="23" t="s">
        <v>39</v>
      </c>
      <c r="C6" s="23" t="s">
        <v>31</v>
      </c>
      <c r="D6" s="23" t="s">
        <v>15</v>
      </c>
      <c r="E6" s="23" t="s">
        <v>26</v>
      </c>
      <c r="F6" s="23" t="s">
        <v>26</v>
      </c>
      <c r="G6" s="24">
        <v>3.472222222222222E-3</v>
      </c>
      <c r="H6" s="24">
        <v>0.30555555555555552</v>
      </c>
      <c r="I6" s="24">
        <v>3.472222222222222E-3</v>
      </c>
      <c r="J6" s="24">
        <v>0.30555555555555552</v>
      </c>
      <c r="K6" s="24">
        <v>3.472222222222222E-3</v>
      </c>
      <c r="L6" s="24">
        <v>0.30555555555555552</v>
      </c>
      <c r="M6" s="24">
        <v>3.472222222222222E-3</v>
      </c>
      <c r="N6" s="24">
        <v>0.30555555555555552</v>
      </c>
      <c r="O6" s="24">
        <v>3.472222222222222E-3</v>
      </c>
      <c r="P6" s="24">
        <v>0.30555555555555552</v>
      </c>
      <c r="Q6" s="24">
        <v>3.472222222222222E-3</v>
      </c>
      <c r="R6" s="24">
        <v>0.30555555555555552</v>
      </c>
      <c r="S6" s="24"/>
      <c r="T6" s="24"/>
      <c r="U6" s="3">
        <f t="shared" si="0"/>
        <v>12</v>
      </c>
    </row>
    <row r="7" spans="1:26" s="5" customFormat="1" ht="16.5" customHeight="1" x14ac:dyDescent="0.25">
      <c r="A7" s="18" t="s">
        <v>5</v>
      </c>
      <c r="B7" s="18" t="s">
        <v>54</v>
      </c>
      <c r="C7" s="18" t="s">
        <v>13</v>
      </c>
      <c r="D7" s="18" t="s">
        <v>8</v>
      </c>
      <c r="E7" s="18" t="s">
        <v>24</v>
      </c>
      <c r="F7" s="18" t="s">
        <v>24</v>
      </c>
      <c r="G7" s="19">
        <v>2.0833333333333332E-2</v>
      </c>
      <c r="H7" s="19">
        <v>0.22569444444444445</v>
      </c>
      <c r="I7" s="19">
        <v>2.0833333333333332E-2</v>
      </c>
      <c r="J7" s="19">
        <v>0.22569444444444445</v>
      </c>
      <c r="K7" s="19">
        <v>2.0833333333333332E-2</v>
      </c>
      <c r="L7" s="19">
        <v>0.22569444444444445</v>
      </c>
      <c r="M7" s="19">
        <v>2.0833333333333332E-2</v>
      </c>
      <c r="N7" s="19">
        <v>0.22569444444444445</v>
      </c>
      <c r="O7" s="19">
        <v>2.0833333333333332E-2</v>
      </c>
      <c r="P7" s="19">
        <v>0.22569444444444445</v>
      </c>
      <c r="Q7" s="19">
        <v>2.0833333333333332E-2</v>
      </c>
      <c r="R7" s="19">
        <v>0.22569444444444445</v>
      </c>
      <c r="S7" s="19"/>
      <c r="T7" s="19">
        <v>0.22569444444444445</v>
      </c>
      <c r="U7" s="21">
        <f t="shared" si="0"/>
        <v>13</v>
      </c>
    </row>
    <row r="8" spans="1:26" s="5" customFormat="1" ht="16.5" customHeight="1" x14ac:dyDescent="0.25">
      <c r="A8" s="23" t="s">
        <v>9</v>
      </c>
      <c r="B8" s="23">
        <v>1151</v>
      </c>
      <c r="C8" s="23" t="s">
        <v>31</v>
      </c>
      <c r="D8" s="23" t="s">
        <v>42</v>
      </c>
      <c r="E8" s="23" t="s">
        <v>17</v>
      </c>
      <c r="F8" s="23" t="s">
        <v>25</v>
      </c>
      <c r="G8" s="24"/>
      <c r="H8" s="24">
        <v>0.21527777777777779</v>
      </c>
      <c r="I8" s="24"/>
      <c r="J8" s="24">
        <v>0.21527777777777779</v>
      </c>
      <c r="K8" s="24"/>
      <c r="L8" s="24">
        <v>0.21527777777777779</v>
      </c>
      <c r="M8" s="24"/>
      <c r="N8" s="24">
        <v>0.21527777777777779</v>
      </c>
      <c r="O8" s="24"/>
      <c r="P8" s="24">
        <v>0.21527777777777779</v>
      </c>
      <c r="Q8" s="24"/>
      <c r="R8" s="24">
        <v>0.21527777777777779</v>
      </c>
      <c r="S8" s="24"/>
      <c r="T8" s="24"/>
      <c r="U8" s="3">
        <f t="shared" si="0"/>
        <v>6</v>
      </c>
    </row>
    <row r="9" spans="1:26" s="5" customFormat="1" ht="16.5" customHeight="1" x14ac:dyDescent="0.25">
      <c r="A9" s="23" t="s">
        <v>9</v>
      </c>
      <c r="B9" s="23">
        <v>1961</v>
      </c>
      <c r="C9" s="36" t="s">
        <v>31</v>
      </c>
      <c r="D9" s="36" t="s">
        <v>52</v>
      </c>
      <c r="E9" s="23" t="s">
        <v>17</v>
      </c>
      <c r="F9" s="23" t="s">
        <v>27</v>
      </c>
      <c r="G9" s="25"/>
      <c r="H9" s="24">
        <v>0.25</v>
      </c>
      <c r="I9" s="25"/>
      <c r="J9" s="24">
        <v>0.25</v>
      </c>
      <c r="K9" s="25"/>
      <c r="L9" s="24"/>
      <c r="M9" s="25"/>
      <c r="N9" s="24"/>
      <c r="O9" s="25"/>
      <c r="P9" s="24">
        <v>0.25</v>
      </c>
      <c r="Q9" s="24"/>
      <c r="R9" s="24">
        <v>0.25</v>
      </c>
      <c r="S9" s="25"/>
      <c r="T9" s="25"/>
      <c r="U9" s="37">
        <f t="shared" si="0"/>
        <v>4</v>
      </c>
    </row>
    <row r="10" spans="1:26" s="4" customFormat="1" ht="14.45" customHeight="1" x14ac:dyDescent="0.25">
      <c r="A10" s="23" t="s">
        <v>9</v>
      </c>
      <c r="B10" s="23">
        <v>1155</v>
      </c>
      <c r="C10" s="23" t="s">
        <v>10</v>
      </c>
      <c r="D10" s="23" t="s">
        <v>42</v>
      </c>
      <c r="E10" s="23" t="s">
        <v>17</v>
      </c>
      <c r="F10" s="23" t="s">
        <v>25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  <c r="T10" s="24">
        <v>0.38541666666666669</v>
      </c>
      <c r="U10" s="3">
        <f t="shared" si="0"/>
        <v>1</v>
      </c>
    </row>
    <row r="11" spans="1:26" s="22" customFormat="1" ht="14.45" customHeight="1" x14ac:dyDescent="0.25">
      <c r="A11" s="18" t="s">
        <v>5</v>
      </c>
      <c r="B11" s="18" t="s">
        <v>36</v>
      </c>
      <c r="C11" s="18" t="s">
        <v>13</v>
      </c>
      <c r="D11" s="18" t="s">
        <v>8</v>
      </c>
      <c r="E11" s="18" t="s">
        <v>24</v>
      </c>
      <c r="F11" s="18" t="s">
        <v>24</v>
      </c>
      <c r="G11" s="19">
        <v>0.40972222222222227</v>
      </c>
      <c r="H11" s="19">
        <v>0.43055555555555558</v>
      </c>
      <c r="I11" s="19">
        <v>0.40972222222222227</v>
      </c>
      <c r="J11" s="19">
        <v>0.43055555555555558</v>
      </c>
      <c r="K11" s="19">
        <v>0.40972222222222227</v>
      </c>
      <c r="L11" s="19">
        <v>0.43055555555555558</v>
      </c>
      <c r="M11" s="19">
        <v>0.40972222222222227</v>
      </c>
      <c r="N11" s="19">
        <v>0.43055555555555558</v>
      </c>
      <c r="O11" s="19">
        <v>0.40972222222222227</v>
      </c>
      <c r="P11" s="19">
        <v>0.43055555555555558</v>
      </c>
      <c r="Q11" s="19"/>
      <c r="R11" s="19"/>
      <c r="S11" s="19">
        <v>0.43402777777777773</v>
      </c>
      <c r="T11" s="19">
        <v>0.45833333333333331</v>
      </c>
      <c r="U11" s="21">
        <f t="shared" ref="U11" si="1">COUNTA(G11:T11)</f>
        <v>12</v>
      </c>
    </row>
    <row r="12" spans="1:26" s="22" customFormat="1" ht="14.45" customHeight="1" x14ac:dyDescent="0.25">
      <c r="A12" s="18" t="s">
        <v>5</v>
      </c>
      <c r="B12" s="18" t="s">
        <v>30</v>
      </c>
      <c r="C12" s="18" t="s">
        <v>13</v>
      </c>
      <c r="D12" s="18" t="s">
        <v>12</v>
      </c>
      <c r="E12" s="18" t="s">
        <v>27</v>
      </c>
      <c r="F12" s="18" t="s">
        <v>27</v>
      </c>
      <c r="G12" s="19">
        <v>0.4513888888888889</v>
      </c>
      <c r="H12" s="19">
        <v>0.47916666666666669</v>
      </c>
      <c r="I12" s="19">
        <v>0.4513888888888889</v>
      </c>
      <c r="J12" s="19">
        <v>0.47916666666666669</v>
      </c>
      <c r="K12" s="19">
        <v>0.4513888888888889</v>
      </c>
      <c r="L12" s="19">
        <v>0.47916666666666669</v>
      </c>
      <c r="M12" s="19">
        <v>0.4513888888888889</v>
      </c>
      <c r="N12" s="19">
        <v>0.47916666666666669</v>
      </c>
      <c r="O12" s="19">
        <v>0.4513888888888889</v>
      </c>
      <c r="P12" s="19">
        <v>0.47916666666666669</v>
      </c>
      <c r="Q12" s="19"/>
      <c r="R12" s="19"/>
      <c r="S12" s="19">
        <v>0.47222222222222227</v>
      </c>
      <c r="T12" s="19">
        <v>0.49305555555555558</v>
      </c>
      <c r="U12" s="21">
        <f t="shared" ref="U12" si="2">COUNTA(G12:T12)</f>
        <v>12</v>
      </c>
    </row>
    <row r="13" spans="1:26" s="22" customFormat="1" ht="14.45" customHeight="1" x14ac:dyDescent="0.25">
      <c r="A13" s="18" t="s">
        <v>5</v>
      </c>
      <c r="B13" s="18" t="s">
        <v>35</v>
      </c>
      <c r="C13" s="18" t="s">
        <v>13</v>
      </c>
      <c r="D13" s="18" t="s">
        <v>12</v>
      </c>
      <c r="E13" s="18" t="s">
        <v>27</v>
      </c>
      <c r="F13" s="18" t="s">
        <v>27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>
        <v>0.45833333333333331</v>
      </c>
      <c r="R13" s="19">
        <v>0.4826388888888889</v>
      </c>
      <c r="S13" s="19"/>
      <c r="T13" s="19"/>
      <c r="U13" s="21">
        <f>COUNTA(G13:T13)</f>
        <v>2</v>
      </c>
    </row>
    <row r="14" spans="1:26" s="22" customFormat="1" ht="14.45" customHeight="1" x14ac:dyDescent="0.25">
      <c r="A14" s="18" t="s">
        <v>5</v>
      </c>
      <c r="B14" s="18" t="s">
        <v>51</v>
      </c>
      <c r="C14" s="18" t="s">
        <v>13</v>
      </c>
      <c r="D14" s="18" t="s">
        <v>46</v>
      </c>
      <c r="E14" s="18" t="s">
        <v>24</v>
      </c>
      <c r="F14" s="18" t="s">
        <v>27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>
        <v>0.49305555555555558</v>
      </c>
      <c r="R14" s="19">
        <v>0.58680555555555558</v>
      </c>
      <c r="S14" s="19"/>
      <c r="T14" s="19"/>
      <c r="U14" s="21">
        <f>COUNTA(G14:T14)</f>
        <v>2</v>
      </c>
    </row>
    <row r="15" spans="1:26" s="22" customFormat="1" ht="14.45" customHeight="1" x14ac:dyDescent="0.25">
      <c r="A15" s="23" t="s">
        <v>9</v>
      </c>
      <c r="B15" s="23" t="s">
        <v>40</v>
      </c>
      <c r="C15" s="23" t="s">
        <v>31</v>
      </c>
      <c r="D15" s="23" t="s">
        <v>11</v>
      </c>
      <c r="E15" s="23" t="s">
        <v>25</v>
      </c>
      <c r="F15" s="23" t="s">
        <v>25</v>
      </c>
      <c r="G15" s="24">
        <v>0.52430555555555558</v>
      </c>
      <c r="H15" s="24">
        <v>0.54513888888888895</v>
      </c>
      <c r="I15" s="24">
        <v>0.52430555555555558</v>
      </c>
      <c r="J15" s="24">
        <v>0.54513888888888895</v>
      </c>
      <c r="K15" s="24">
        <v>0.52430555555555558</v>
      </c>
      <c r="L15" s="24">
        <v>0.54513888888888895</v>
      </c>
      <c r="M15" s="24">
        <v>0.52430555555555558</v>
      </c>
      <c r="N15" s="24">
        <v>0.54513888888888895</v>
      </c>
      <c r="O15" s="24">
        <v>0.52430555555555558</v>
      </c>
      <c r="P15" s="24">
        <v>0.54513888888888895</v>
      </c>
      <c r="Q15" s="24"/>
      <c r="R15" s="24"/>
      <c r="S15" s="24"/>
      <c r="T15" s="24"/>
      <c r="U15" s="3">
        <f>COUNTA(G15:T15)</f>
        <v>10</v>
      </c>
    </row>
    <row r="16" spans="1:26" s="4" customFormat="1" ht="14.45" customHeight="1" x14ac:dyDescent="0.25">
      <c r="A16" s="23" t="s">
        <v>9</v>
      </c>
      <c r="B16" s="23" t="s">
        <v>14</v>
      </c>
      <c r="C16" s="23" t="s">
        <v>10</v>
      </c>
      <c r="D16" s="23" t="s">
        <v>15</v>
      </c>
      <c r="E16" s="23" t="s">
        <v>26</v>
      </c>
      <c r="F16" s="23" t="s">
        <v>26</v>
      </c>
      <c r="G16" s="24">
        <v>0.53125</v>
      </c>
      <c r="H16" s="24">
        <v>0.55555555555555558</v>
      </c>
      <c r="I16" s="24">
        <v>0.53125</v>
      </c>
      <c r="J16" s="24">
        <v>0.55555555555555558</v>
      </c>
      <c r="K16" s="24">
        <v>0.53125</v>
      </c>
      <c r="L16" s="24">
        <v>0.55555555555555558</v>
      </c>
      <c r="M16" s="24"/>
      <c r="N16" s="24"/>
      <c r="O16" s="24">
        <v>0.53125</v>
      </c>
      <c r="P16" s="24">
        <v>0.55555555555555558</v>
      </c>
      <c r="Q16" s="25"/>
      <c r="R16" s="25"/>
      <c r="S16" s="24">
        <v>0.53125</v>
      </c>
      <c r="T16" s="24">
        <v>0.55555555555555558</v>
      </c>
      <c r="U16" s="3">
        <f t="shared" ref="U16:U24" si="3">COUNTA(G16:T16)</f>
        <v>10</v>
      </c>
      <c r="X16" s="4" t="s">
        <v>33</v>
      </c>
      <c r="Z16" s="4" t="s">
        <v>33</v>
      </c>
    </row>
    <row r="17" spans="1:26" s="4" customFormat="1" ht="14.45" customHeight="1" x14ac:dyDescent="0.25">
      <c r="A17" s="23" t="s">
        <v>9</v>
      </c>
      <c r="B17" s="23" t="s">
        <v>16</v>
      </c>
      <c r="C17" s="23" t="s">
        <v>10</v>
      </c>
      <c r="D17" s="23" t="s">
        <v>15</v>
      </c>
      <c r="E17" s="23" t="s">
        <v>26</v>
      </c>
      <c r="F17" s="23" t="s">
        <v>26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>
        <v>0.60763888888888895</v>
      </c>
      <c r="R17" s="24">
        <v>0.62847222222222221</v>
      </c>
      <c r="S17" s="24"/>
      <c r="T17" s="24"/>
      <c r="U17" s="3">
        <f t="shared" si="3"/>
        <v>2</v>
      </c>
      <c r="X17" s="4" t="s">
        <v>33</v>
      </c>
    </row>
    <row r="18" spans="1:26" s="4" customFormat="1" ht="14.45" customHeight="1" x14ac:dyDescent="0.25">
      <c r="A18" s="23" t="s">
        <v>9</v>
      </c>
      <c r="B18" s="23" t="s">
        <v>53</v>
      </c>
      <c r="C18" s="23" t="s">
        <v>31</v>
      </c>
      <c r="D18" s="23" t="s">
        <v>15</v>
      </c>
      <c r="E18" s="23" t="s">
        <v>26</v>
      </c>
      <c r="F18" s="23" t="s">
        <v>26</v>
      </c>
      <c r="G18" s="24"/>
      <c r="H18" s="24"/>
      <c r="I18" s="24"/>
      <c r="J18" s="24"/>
      <c r="K18" s="24"/>
      <c r="L18" s="24"/>
      <c r="M18" s="24">
        <v>0.61111111111111105</v>
      </c>
      <c r="N18" s="24">
        <v>0.63194444444444442</v>
      </c>
      <c r="O18" s="24"/>
      <c r="P18" s="24"/>
      <c r="Q18" s="24"/>
      <c r="R18" s="24"/>
      <c r="S18" s="24"/>
      <c r="T18" s="24"/>
      <c r="U18" s="3">
        <f>COUNTA(G18:T18)</f>
        <v>2</v>
      </c>
    </row>
    <row r="19" spans="1:26" s="4" customFormat="1" ht="14.45" customHeight="1" x14ac:dyDescent="0.25">
      <c r="A19" s="23" t="s">
        <v>9</v>
      </c>
      <c r="B19" s="23" t="s">
        <v>40</v>
      </c>
      <c r="C19" s="23" t="s">
        <v>31</v>
      </c>
      <c r="D19" s="23" t="s">
        <v>11</v>
      </c>
      <c r="E19" s="23" t="s">
        <v>25</v>
      </c>
      <c r="F19" s="23" t="s">
        <v>25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>
        <v>0.61458333333333337</v>
      </c>
      <c r="R19" s="24">
        <v>0.63541666666666663</v>
      </c>
      <c r="S19" s="24">
        <v>0.61458333333333337</v>
      </c>
      <c r="T19" s="24">
        <v>0.63541666666666663</v>
      </c>
      <c r="U19" s="3">
        <f>COUNTA(G19:T19)</f>
        <v>4</v>
      </c>
    </row>
    <row r="20" spans="1:26" s="4" customFormat="1" ht="14.45" customHeight="1" x14ac:dyDescent="0.25">
      <c r="A20" s="18" t="s">
        <v>5</v>
      </c>
      <c r="B20" s="18" t="s">
        <v>37</v>
      </c>
      <c r="C20" s="18" t="s">
        <v>13</v>
      </c>
      <c r="D20" s="18" t="s">
        <v>8</v>
      </c>
      <c r="E20" s="18" t="s">
        <v>24</v>
      </c>
      <c r="F20" s="18" t="s">
        <v>24</v>
      </c>
      <c r="G20" s="19">
        <v>0.63541666666666663</v>
      </c>
      <c r="H20" s="19">
        <v>0.65625</v>
      </c>
      <c r="I20" s="19">
        <v>0.63541666666666663</v>
      </c>
      <c r="J20" s="19">
        <v>0.65625</v>
      </c>
      <c r="K20" s="19">
        <v>0.63541666666666663</v>
      </c>
      <c r="L20" s="19">
        <v>0.65625</v>
      </c>
      <c r="M20" s="19">
        <v>0.63541666666666663</v>
      </c>
      <c r="N20" s="19">
        <v>0.65625</v>
      </c>
      <c r="O20" s="19">
        <v>0.63541666666666663</v>
      </c>
      <c r="P20" s="19">
        <v>0.65625</v>
      </c>
      <c r="Q20" s="19">
        <v>0.63541666666666663</v>
      </c>
      <c r="R20" s="19">
        <v>0.65625</v>
      </c>
      <c r="S20" s="19">
        <v>0.63541666666666663</v>
      </c>
      <c r="T20" s="19">
        <v>0.65625</v>
      </c>
      <c r="U20" s="21">
        <f>COUNTA(G20:T20)</f>
        <v>14</v>
      </c>
    </row>
    <row r="21" spans="1:26" s="4" customFormat="1" ht="14.45" customHeight="1" x14ac:dyDescent="0.25">
      <c r="A21" s="18" t="s">
        <v>5</v>
      </c>
      <c r="B21" s="18" t="s">
        <v>35</v>
      </c>
      <c r="C21" s="18" t="s">
        <v>56</v>
      </c>
      <c r="D21" s="18" t="s">
        <v>12</v>
      </c>
      <c r="E21" s="18" t="s">
        <v>27</v>
      </c>
      <c r="F21" s="18" t="s">
        <v>27</v>
      </c>
      <c r="G21" s="19">
        <v>0.63541666666666663</v>
      </c>
      <c r="H21" s="19">
        <v>0.65972222222222221</v>
      </c>
      <c r="I21" s="19">
        <v>0.63541666666666663</v>
      </c>
      <c r="J21" s="19">
        <v>0.65972222222222221</v>
      </c>
      <c r="K21" s="19">
        <v>0.63541666666666663</v>
      </c>
      <c r="L21" s="19">
        <v>0.65972222222222221</v>
      </c>
      <c r="M21" s="19">
        <v>0.63541666666666663</v>
      </c>
      <c r="N21" s="19">
        <v>0.65972222222222221</v>
      </c>
      <c r="O21" s="19">
        <v>0.63541666666666663</v>
      </c>
      <c r="P21" s="19">
        <v>0.65972222222222221</v>
      </c>
      <c r="Q21" s="19"/>
      <c r="R21" s="19"/>
      <c r="S21" s="19"/>
      <c r="T21" s="19"/>
      <c r="U21" s="21">
        <f>COUNTA(G21:T21)</f>
        <v>10</v>
      </c>
    </row>
    <row r="22" spans="1:26" s="4" customFormat="1" ht="14.45" customHeight="1" x14ac:dyDescent="0.25">
      <c r="A22" s="18" t="s">
        <v>5</v>
      </c>
      <c r="B22" s="18" t="s">
        <v>50</v>
      </c>
      <c r="C22" s="18" t="s">
        <v>13</v>
      </c>
      <c r="D22" s="18" t="s">
        <v>47</v>
      </c>
      <c r="E22" s="18" t="s">
        <v>27</v>
      </c>
      <c r="F22" s="18" t="s">
        <v>24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>
        <v>0.71180555555555547</v>
      </c>
      <c r="R22" s="19">
        <v>0.74305555555555547</v>
      </c>
      <c r="S22" s="19"/>
      <c r="T22" s="19"/>
      <c r="U22" s="21">
        <f>COUNTA(G22:T22)</f>
        <v>2</v>
      </c>
    </row>
    <row r="23" spans="1:26" s="4" customFormat="1" ht="14.45" customHeight="1" x14ac:dyDescent="0.25">
      <c r="A23" s="23" t="s">
        <v>9</v>
      </c>
      <c r="B23" s="23" t="s">
        <v>43</v>
      </c>
      <c r="C23" s="23" t="s">
        <v>10</v>
      </c>
      <c r="D23" s="23" t="s">
        <v>11</v>
      </c>
      <c r="E23" s="23" t="s">
        <v>25</v>
      </c>
      <c r="F23" s="23" t="s">
        <v>25</v>
      </c>
      <c r="G23" s="24">
        <v>0.73611111111111116</v>
      </c>
      <c r="H23" s="24">
        <v>0.76041666666666663</v>
      </c>
      <c r="I23" s="24">
        <v>0.73611111111111116</v>
      </c>
      <c r="J23" s="24">
        <v>0.76041666666666663</v>
      </c>
      <c r="K23" s="24">
        <v>0.73611111111111116</v>
      </c>
      <c r="L23" s="24">
        <v>0.76041666666666663</v>
      </c>
      <c r="M23" s="24">
        <v>0.73611111111111116</v>
      </c>
      <c r="N23" s="24">
        <v>0.76041666666666663</v>
      </c>
      <c r="O23" s="24">
        <v>0.73611111111111116</v>
      </c>
      <c r="P23" s="24">
        <v>0.76041666666666663</v>
      </c>
      <c r="Q23" s="25"/>
      <c r="R23" s="25"/>
      <c r="S23" s="24">
        <v>0.73611111111111116</v>
      </c>
      <c r="T23" s="24">
        <v>0.76041666666666663</v>
      </c>
      <c r="U23" s="3">
        <f t="shared" si="3"/>
        <v>12</v>
      </c>
      <c r="Y23" s="4" t="s">
        <v>33</v>
      </c>
      <c r="Z23" s="4" t="s">
        <v>33</v>
      </c>
    </row>
    <row r="24" spans="1:26" s="4" customFormat="1" ht="14.45" customHeight="1" x14ac:dyDescent="0.25">
      <c r="A24" s="23" t="s">
        <v>9</v>
      </c>
      <c r="B24" s="23">
        <v>1154</v>
      </c>
      <c r="C24" s="23" t="s">
        <v>10</v>
      </c>
      <c r="D24" s="23" t="s">
        <v>32</v>
      </c>
      <c r="E24" s="23" t="s">
        <v>25</v>
      </c>
      <c r="F24" s="23" t="s">
        <v>17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4">
        <v>0.73611111111111116</v>
      </c>
      <c r="R24" s="24"/>
      <c r="S24" s="25"/>
      <c r="T24" s="25"/>
      <c r="U24" s="3">
        <f t="shared" si="3"/>
        <v>1</v>
      </c>
      <c r="Z24" s="4" t="s">
        <v>33</v>
      </c>
    </row>
    <row r="25" spans="1:26" s="4" customFormat="1" ht="14.45" customHeight="1" x14ac:dyDescent="0.25">
      <c r="A25" s="18" t="s">
        <v>5</v>
      </c>
      <c r="B25" s="18" t="s">
        <v>48</v>
      </c>
      <c r="C25" s="18" t="s">
        <v>13</v>
      </c>
      <c r="D25" s="18" t="s">
        <v>46</v>
      </c>
      <c r="E25" s="18" t="s">
        <v>24</v>
      </c>
      <c r="F25" s="18" t="s">
        <v>27</v>
      </c>
      <c r="G25" s="19">
        <v>0.82638888888888884</v>
      </c>
      <c r="H25" s="19">
        <v>0.85069444444444453</v>
      </c>
      <c r="I25" s="19">
        <v>0.82638888888888884</v>
      </c>
      <c r="J25" s="19">
        <v>0.85069444444444453</v>
      </c>
      <c r="K25" s="19">
        <v>0.82638888888888884</v>
      </c>
      <c r="L25" s="19">
        <v>0.85069444444444453</v>
      </c>
      <c r="M25" s="19">
        <v>0.82638888888888884</v>
      </c>
      <c r="N25" s="19">
        <v>0.85069444444444453</v>
      </c>
      <c r="O25" s="19">
        <v>0.82638888888888884</v>
      </c>
      <c r="P25" s="19">
        <v>0.85069444444444453</v>
      </c>
      <c r="Q25" s="19"/>
      <c r="R25" s="19"/>
      <c r="S25" s="19"/>
      <c r="T25" s="19"/>
      <c r="U25" s="21">
        <f>COUNTA(G25:T25)</f>
        <v>10</v>
      </c>
    </row>
    <row r="26" spans="1:26" s="22" customFormat="1" ht="14.45" customHeight="1" x14ac:dyDescent="0.25">
      <c r="A26" s="18" t="s">
        <v>5</v>
      </c>
      <c r="B26" s="18" t="s">
        <v>49</v>
      </c>
      <c r="C26" s="18" t="s">
        <v>13</v>
      </c>
      <c r="D26" s="18" t="s">
        <v>47</v>
      </c>
      <c r="E26" s="18" t="s">
        <v>27</v>
      </c>
      <c r="F26" s="18" t="s">
        <v>24</v>
      </c>
      <c r="G26" s="19">
        <v>0.83680555555555547</v>
      </c>
      <c r="H26" s="19">
        <v>0.86458333333333337</v>
      </c>
      <c r="I26" s="19">
        <v>0.83680555555555547</v>
      </c>
      <c r="J26" s="19">
        <v>0.86458333333333337</v>
      </c>
      <c r="K26" s="19">
        <v>0.83680555555555547</v>
      </c>
      <c r="L26" s="19">
        <v>0.86458333333333337</v>
      </c>
      <c r="M26" s="19">
        <v>0.83680555555555547</v>
      </c>
      <c r="N26" s="19">
        <v>0.86458333333333337</v>
      </c>
      <c r="O26" s="19">
        <v>0.85069444444444453</v>
      </c>
      <c r="P26" s="19">
        <v>0.875</v>
      </c>
      <c r="Q26" s="20"/>
      <c r="R26" s="20"/>
      <c r="S26" s="19"/>
      <c r="T26" s="19"/>
      <c r="U26" s="21">
        <f t="shared" ref="U26" si="4">COUNTA(G26:T26)</f>
        <v>10</v>
      </c>
      <c r="X26" s="22" t="s">
        <v>33</v>
      </c>
    </row>
    <row r="27" spans="1:26" s="22" customFormat="1" ht="14.45" customHeight="1" x14ac:dyDescent="0.25">
      <c r="A27" s="18" t="s">
        <v>5</v>
      </c>
      <c r="B27" s="18" t="s">
        <v>29</v>
      </c>
      <c r="C27" s="18" t="s">
        <v>13</v>
      </c>
      <c r="D27" s="18" t="s">
        <v>12</v>
      </c>
      <c r="E27" s="18" t="s">
        <v>27</v>
      </c>
      <c r="F27" s="18" t="s">
        <v>27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  <c r="R27" s="20"/>
      <c r="S27" s="19">
        <v>0.8125</v>
      </c>
      <c r="T27" s="19">
        <v>0.84027777777777779</v>
      </c>
      <c r="U27" s="21">
        <f>COUNTA(G27:T27)</f>
        <v>2</v>
      </c>
    </row>
    <row r="28" spans="1:26" s="22" customFormat="1" ht="14.45" customHeight="1" x14ac:dyDescent="0.25">
      <c r="A28" s="18" t="s">
        <v>5</v>
      </c>
      <c r="B28" s="18" t="s">
        <v>38</v>
      </c>
      <c r="C28" s="18" t="s">
        <v>13</v>
      </c>
      <c r="D28" s="18" t="s">
        <v>8</v>
      </c>
      <c r="E28" s="18" t="s">
        <v>24</v>
      </c>
      <c r="F28" s="18" t="s">
        <v>24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  <c r="R28" s="20"/>
      <c r="S28" s="19">
        <v>0.83333333333333337</v>
      </c>
      <c r="T28" s="19">
        <v>0.86458333333333337</v>
      </c>
      <c r="U28" s="21">
        <f>COUNTA(G28:T28)</f>
        <v>2</v>
      </c>
    </row>
    <row r="29" spans="1:26" s="22" customFormat="1" ht="14.45" customHeight="1" x14ac:dyDescent="0.25">
      <c r="A29" s="18" t="s">
        <v>5</v>
      </c>
      <c r="B29" s="18">
        <v>2594</v>
      </c>
      <c r="C29" s="18" t="s">
        <v>13</v>
      </c>
      <c r="D29" s="18" t="s">
        <v>44</v>
      </c>
      <c r="E29" s="18" t="s">
        <v>24</v>
      </c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>
        <v>0.95833333333333337</v>
      </c>
      <c r="R29" s="20"/>
      <c r="S29" s="19"/>
      <c r="T29" s="19"/>
      <c r="U29" s="21">
        <f>COUNTA(Q29)</f>
        <v>1</v>
      </c>
    </row>
    <row r="30" spans="1:26" s="22" customFormat="1" ht="14.45" customHeight="1" x14ac:dyDescent="0.25">
      <c r="A30" s="23" t="s">
        <v>9</v>
      </c>
      <c r="B30" s="23">
        <v>1960</v>
      </c>
      <c r="C30" s="23" t="s">
        <v>31</v>
      </c>
      <c r="D30" s="23" t="s">
        <v>41</v>
      </c>
      <c r="E30" s="23" t="s">
        <v>27</v>
      </c>
      <c r="F30" s="23" t="s">
        <v>17</v>
      </c>
      <c r="G30" s="24">
        <v>0.96527777777777779</v>
      </c>
      <c r="H30" s="24"/>
      <c r="I30" s="24"/>
      <c r="J30" s="24"/>
      <c r="K30" s="24"/>
      <c r="L30" s="24"/>
      <c r="M30" s="24">
        <v>0.96527777777777779</v>
      </c>
      <c r="N30" s="24"/>
      <c r="O30" s="24">
        <v>0.96527777777777779</v>
      </c>
      <c r="P30" s="24"/>
      <c r="Q30" s="24"/>
      <c r="R30" s="25"/>
      <c r="S30" s="24">
        <v>0.96527777777777779</v>
      </c>
      <c r="T30" s="24"/>
      <c r="U30" s="3">
        <f>COUNTA(G30:T30)</f>
        <v>4</v>
      </c>
    </row>
    <row r="31" spans="1:26" s="22" customFormat="1" ht="14.45" customHeight="1" x14ac:dyDescent="0.25">
      <c r="A31" s="23" t="s">
        <v>9</v>
      </c>
      <c r="B31" s="23">
        <v>1156</v>
      </c>
      <c r="C31" s="23" t="s">
        <v>31</v>
      </c>
      <c r="D31" s="23" t="s">
        <v>32</v>
      </c>
      <c r="E31" s="23" t="s">
        <v>25</v>
      </c>
      <c r="F31" s="23" t="s">
        <v>17</v>
      </c>
      <c r="G31" s="24">
        <v>0.97222222222222221</v>
      </c>
      <c r="H31" s="24"/>
      <c r="I31" s="24">
        <v>0.97222222222222221</v>
      </c>
      <c r="J31" s="24"/>
      <c r="K31" s="24">
        <v>0.97222222222222221</v>
      </c>
      <c r="L31" s="24"/>
      <c r="M31" s="24">
        <v>0.97222222222222221</v>
      </c>
      <c r="N31" s="24"/>
      <c r="O31" s="24">
        <v>0.97222222222222221</v>
      </c>
      <c r="P31" s="24"/>
      <c r="Q31" s="25"/>
      <c r="R31" s="25"/>
      <c r="S31" s="24">
        <v>0.97222222222222221</v>
      </c>
      <c r="T31" s="42"/>
      <c r="U31" s="43">
        <f>COUNTA(G31:T31)</f>
        <v>6</v>
      </c>
    </row>
    <row r="32" spans="1:26" ht="9" customHeight="1" x14ac:dyDescent="0.25">
      <c r="A32" s="50" t="s">
        <v>21</v>
      </c>
      <c r="B32" s="50"/>
      <c r="C32" s="50"/>
      <c r="D32" s="50"/>
      <c r="E32" s="50"/>
      <c r="F32" s="50"/>
      <c r="G32" s="27">
        <f t="shared" ref="G32:M32" si="5">COUNTA(G5:G31)</f>
        <v>14</v>
      </c>
      <c r="H32" s="27">
        <f t="shared" si="5"/>
        <v>14</v>
      </c>
      <c r="I32" s="27">
        <f t="shared" si="5"/>
        <v>13</v>
      </c>
      <c r="J32" s="27">
        <f t="shared" si="5"/>
        <v>14</v>
      </c>
      <c r="K32" s="27">
        <f t="shared" si="5"/>
        <v>13</v>
      </c>
      <c r="L32" s="27">
        <f t="shared" si="5"/>
        <v>13</v>
      </c>
      <c r="M32" s="27">
        <f t="shared" si="5"/>
        <v>14</v>
      </c>
      <c r="N32" s="27">
        <f>COUNTA(N5:N30)</f>
        <v>13</v>
      </c>
      <c r="O32" s="27">
        <f t="shared" ref="O32:T32" si="6">COUNTA(O5:O31)</f>
        <v>14</v>
      </c>
      <c r="P32" s="27">
        <f t="shared" si="6"/>
        <v>14</v>
      </c>
      <c r="Q32" s="27">
        <f t="shared" si="6"/>
        <v>11</v>
      </c>
      <c r="R32" s="27">
        <f t="shared" si="6"/>
        <v>11</v>
      </c>
      <c r="S32" s="27">
        <f t="shared" si="6"/>
        <v>10</v>
      </c>
      <c r="T32" s="28">
        <f t="shared" si="6"/>
        <v>10</v>
      </c>
      <c r="U32" s="54">
        <f>SUM(U5:U31)</f>
        <v>178</v>
      </c>
    </row>
    <row r="33" spans="1:21" ht="9" customHeight="1" thickBot="1" x14ac:dyDescent="0.3">
      <c r="A33" s="50"/>
      <c r="B33" s="50"/>
      <c r="C33" s="50"/>
      <c r="D33" s="50"/>
      <c r="E33" s="50"/>
      <c r="F33" s="50"/>
      <c r="G33" s="44">
        <f>SUM(G32:H32)</f>
        <v>28</v>
      </c>
      <c r="H33" s="45"/>
      <c r="I33" s="44">
        <f t="shared" ref="I33" si="7">SUM(I32:J32)</f>
        <v>27</v>
      </c>
      <c r="J33" s="45"/>
      <c r="K33" s="44">
        <f t="shared" ref="K33" si="8">SUM(K32:L32)</f>
        <v>26</v>
      </c>
      <c r="L33" s="45"/>
      <c r="M33" s="44">
        <f t="shared" ref="M33" si="9">SUM(M32:N32)</f>
        <v>27</v>
      </c>
      <c r="N33" s="45"/>
      <c r="O33" s="44">
        <f t="shared" ref="O33" si="10">SUM(O32:P32)</f>
        <v>28</v>
      </c>
      <c r="P33" s="45"/>
      <c r="Q33" s="44">
        <f t="shared" ref="Q33" si="11">SUM(Q32:R32)</f>
        <v>22</v>
      </c>
      <c r="R33" s="45"/>
      <c r="S33" s="44">
        <f t="shared" ref="S33" si="12">SUM(S32:T32)</f>
        <v>20</v>
      </c>
      <c r="T33" s="45"/>
      <c r="U33" s="55"/>
    </row>
    <row r="34" spans="1:21" ht="18.75" customHeight="1" thickBot="1" x14ac:dyDescent="0.3">
      <c r="A34" s="41" t="s">
        <v>9</v>
      </c>
      <c r="B34" s="48" t="s">
        <v>28</v>
      </c>
      <c r="C34" s="49"/>
      <c r="D34" s="49"/>
      <c r="E34" s="49"/>
      <c r="F34" s="49"/>
      <c r="G34" s="39" t="s">
        <v>34</v>
      </c>
      <c r="H34" s="38"/>
      <c r="I34" s="38"/>
      <c r="J34" s="38"/>
      <c r="K34" s="38"/>
      <c r="L34" s="38"/>
      <c r="M34" s="40"/>
      <c r="N34" s="51" t="s">
        <v>55</v>
      </c>
      <c r="O34" s="52"/>
      <c r="P34" s="52"/>
      <c r="Q34" s="52"/>
      <c r="R34" s="52"/>
      <c r="S34" s="52"/>
      <c r="T34" s="52"/>
      <c r="U34" s="53"/>
    </row>
    <row r="36" spans="1:2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9"/>
    </row>
    <row r="37" spans="1:2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9"/>
    </row>
    <row r="38" spans="1:2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9"/>
    </row>
    <row r="39" spans="1:2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9"/>
    </row>
    <row r="40" spans="1:2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9"/>
    </row>
    <row r="41" spans="1:2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9"/>
    </row>
    <row r="42" spans="1:2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9"/>
    </row>
    <row r="43" spans="1:2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9"/>
    </row>
    <row r="44" spans="1:2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9"/>
    </row>
    <row r="45" spans="1:2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9"/>
    </row>
    <row r="46" spans="1:2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9"/>
    </row>
    <row r="47" spans="1:21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9"/>
    </row>
    <row r="48" spans="1:21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9"/>
    </row>
    <row r="49" spans="1:21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9"/>
    </row>
    <row r="50" spans="1:21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9"/>
    </row>
    <row r="51" spans="1:2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9"/>
    </row>
    <row r="52" spans="1:21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9"/>
    </row>
    <row r="53" spans="1:2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9"/>
    </row>
    <row r="54" spans="1:21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9"/>
    </row>
    <row r="55" spans="1:2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9"/>
    </row>
    <row r="56" spans="1:2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9"/>
    </row>
    <row r="57" spans="1:21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9"/>
    </row>
    <row r="58" spans="1:21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9"/>
    </row>
    <row r="59" spans="1:21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9"/>
    </row>
    <row r="60" spans="1:2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9"/>
    </row>
    <row r="61" spans="1:2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9"/>
    </row>
    <row r="62" spans="1:2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9"/>
    </row>
    <row r="63" spans="1:2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9"/>
    </row>
    <row r="64" spans="1:2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9"/>
    </row>
    <row r="65" spans="1:2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9"/>
    </row>
    <row r="66" spans="1:2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9"/>
    </row>
    <row r="67" spans="1:2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9"/>
    </row>
    <row r="68" spans="1:2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9"/>
    </row>
    <row r="69" spans="1:2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9"/>
    </row>
    <row r="70" spans="1:2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9"/>
    </row>
    <row r="71" spans="1:2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9"/>
    </row>
    <row r="72" spans="1:2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9"/>
    </row>
    <row r="73" spans="1:2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9"/>
    </row>
    <row r="74" spans="1:2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9"/>
    </row>
    <row r="75" spans="1:21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9"/>
    </row>
    <row r="76" spans="1:2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9"/>
    </row>
    <row r="77" spans="1:2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9"/>
    </row>
    <row r="78" spans="1:2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9"/>
    </row>
    <row r="79" spans="1:2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9"/>
    </row>
    <row r="80" spans="1:2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9"/>
    </row>
    <row r="81" spans="1:2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9"/>
    </row>
    <row r="82" spans="1:2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9"/>
    </row>
    <row r="83" spans="1:21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9"/>
    </row>
    <row r="84" spans="1:21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9"/>
    </row>
    <row r="85" spans="1:21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9"/>
    </row>
    <row r="86" spans="1:21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9"/>
    </row>
    <row r="87" spans="1:21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9"/>
    </row>
    <row r="88" spans="1:21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9"/>
    </row>
    <row r="89" spans="1:21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9"/>
    </row>
    <row r="90" spans="1:21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9"/>
    </row>
    <row r="91" spans="1:21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9"/>
    </row>
    <row r="92" spans="1:2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9"/>
    </row>
    <row r="93" spans="1:21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9"/>
    </row>
    <row r="94" spans="1:21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9"/>
    </row>
    <row r="95" spans="1:21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9"/>
    </row>
    <row r="96" spans="1:21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9"/>
    </row>
    <row r="97" spans="1:21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9"/>
    </row>
    <row r="98" spans="1:21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9"/>
    </row>
    <row r="99" spans="1:21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9"/>
    </row>
    <row r="100" spans="1:2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9"/>
    </row>
    <row r="101" spans="1:21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9"/>
    </row>
    <row r="102" spans="1:21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9"/>
    </row>
    <row r="103" spans="1:2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9"/>
    </row>
    <row r="104" spans="1:21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9"/>
    </row>
    <row r="105" spans="1:21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9"/>
    </row>
    <row r="106" spans="1:21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9"/>
    </row>
    <row r="107" spans="1:21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9"/>
    </row>
    <row r="108" spans="1:21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9"/>
    </row>
    <row r="109" spans="1:21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9"/>
    </row>
    <row r="110" spans="1:21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9"/>
    </row>
    <row r="111" spans="1:2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9"/>
    </row>
    <row r="112" spans="1:21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9"/>
    </row>
    <row r="113" spans="1:21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9"/>
    </row>
    <row r="114" spans="1:21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9"/>
    </row>
    <row r="115" spans="1:21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9"/>
    </row>
    <row r="116" spans="1:21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9"/>
    </row>
    <row r="117" spans="1:21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9"/>
    </row>
    <row r="118" spans="1:21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9"/>
    </row>
    <row r="119" spans="1:21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9"/>
    </row>
    <row r="120" spans="1:21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9"/>
    </row>
    <row r="121" spans="1:21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9"/>
    </row>
    <row r="122" spans="1:21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9"/>
    </row>
    <row r="123" spans="1:21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9"/>
    </row>
    <row r="124" spans="1:21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9"/>
    </row>
    <row r="125" spans="1:21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9"/>
    </row>
    <row r="126" spans="1:21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9"/>
    </row>
    <row r="127" spans="1:21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9"/>
    </row>
    <row r="128" spans="1:21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9"/>
    </row>
    <row r="129" spans="1:21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9"/>
    </row>
    <row r="130" spans="1:2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9"/>
    </row>
    <row r="131" spans="1:21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9"/>
    </row>
    <row r="132" spans="1:21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9"/>
    </row>
    <row r="133" spans="1:21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9"/>
    </row>
    <row r="134" spans="1:21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9"/>
    </row>
    <row r="135" spans="1:21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9"/>
    </row>
    <row r="136" spans="1:21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9"/>
    </row>
    <row r="137" spans="1:21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9"/>
    </row>
    <row r="138" spans="1:21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9"/>
    </row>
    <row r="139" spans="1:21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9"/>
    </row>
    <row r="140" spans="1:21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9"/>
    </row>
    <row r="141" spans="1:21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9"/>
    </row>
    <row r="142" spans="1:21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9"/>
    </row>
    <row r="143" spans="1:21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9"/>
    </row>
    <row r="144" spans="1:21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9"/>
    </row>
    <row r="145" spans="1:21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9"/>
    </row>
    <row r="146" spans="1:21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9"/>
    </row>
    <row r="147" spans="1:21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9"/>
    </row>
    <row r="148" spans="1:21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9"/>
    </row>
    <row r="149" spans="1:21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9"/>
    </row>
    <row r="150" spans="1:2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9"/>
    </row>
    <row r="151" spans="1:21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9"/>
    </row>
    <row r="152" spans="1:21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9"/>
    </row>
    <row r="153" spans="1:21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9"/>
    </row>
    <row r="154" spans="1:21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9"/>
    </row>
    <row r="155" spans="1:21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9"/>
    </row>
    <row r="156" spans="1:21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9"/>
    </row>
    <row r="157" spans="1:21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9"/>
    </row>
    <row r="158" spans="1:21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9"/>
    </row>
    <row r="159" spans="1:21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9"/>
    </row>
    <row r="160" spans="1:21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9"/>
    </row>
    <row r="161" spans="1:21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9"/>
    </row>
    <row r="162" spans="1:21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9"/>
    </row>
    <row r="163" spans="1:21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9"/>
    </row>
    <row r="164" spans="1:21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9"/>
    </row>
    <row r="165" spans="1:21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9"/>
    </row>
    <row r="166" spans="1:21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9"/>
    </row>
    <row r="167" spans="1:21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9"/>
    </row>
    <row r="168" spans="1:21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9"/>
    </row>
    <row r="169" spans="1:21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9"/>
    </row>
    <row r="170" spans="1:21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9"/>
    </row>
    <row r="171" spans="1:21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9"/>
    </row>
    <row r="172" spans="1:21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9"/>
    </row>
    <row r="173" spans="1:21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9"/>
    </row>
    <row r="174" spans="1:21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9"/>
    </row>
    <row r="175" spans="1:21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9"/>
    </row>
    <row r="176" spans="1:21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9"/>
    </row>
    <row r="177" spans="1:21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9"/>
    </row>
    <row r="178" spans="1:21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9"/>
    </row>
    <row r="179" spans="1:21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9"/>
    </row>
    <row r="180" spans="1:21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9"/>
    </row>
    <row r="181" spans="1:21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9"/>
    </row>
    <row r="182" spans="1:21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9"/>
    </row>
    <row r="183" spans="1:21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9"/>
    </row>
    <row r="184" spans="1:21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9"/>
    </row>
    <row r="185" spans="1:21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9"/>
    </row>
    <row r="186" spans="1:21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9"/>
    </row>
    <row r="187" spans="1:21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9"/>
    </row>
    <row r="188" spans="1:21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9"/>
    </row>
    <row r="189" spans="1:21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9"/>
    </row>
    <row r="190" spans="1:21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9"/>
    </row>
    <row r="191" spans="1:21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9"/>
    </row>
    <row r="192" spans="1:21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9"/>
    </row>
    <row r="193" spans="1:21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9"/>
    </row>
    <row r="194" spans="1:21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9"/>
    </row>
    <row r="195" spans="1:21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9"/>
    </row>
    <row r="196" spans="1:21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9"/>
    </row>
    <row r="197" spans="1:21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9"/>
    </row>
    <row r="198" spans="1:21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9"/>
    </row>
    <row r="199" spans="1:21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9"/>
    </row>
    <row r="200" spans="1:21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9"/>
    </row>
    <row r="201" spans="1:21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9"/>
    </row>
    <row r="202" spans="1:21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9"/>
    </row>
    <row r="203" spans="1:21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9"/>
    </row>
    <row r="204" spans="1:21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9"/>
    </row>
    <row r="205" spans="1:21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9"/>
    </row>
    <row r="206" spans="1:21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9"/>
    </row>
    <row r="207" spans="1:21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9"/>
    </row>
    <row r="208" spans="1:21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9"/>
    </row>
    <row r="209" spans="1:21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9"/>
    </row>
    <row r="210" spans="1:21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9"/>
    </row>
    <row r="211" spans="1:21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9"/>
    </row>
    <row r="212" spans="1:21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9"/>
    </row>
    <row r="213" spans="1:21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9"/>
    </row>
    <row r="214" spans="1:21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9"/>
    </row>
    <row r="215" spans="1:21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9"/>
    </row>
    <row r="216" spans="1:2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9"/>
    </row>
    <row r="217" spans="1:21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9"/>
    </row>
    <row r="218" spans="1:21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9"/>
    </row>
    <row r="219" spans="1:21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9"/>
    </row>
    <row r="220" spans="1:21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9"/>
    </row>
    <row r="221" spans="1:21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9"/>
    </row>
    <row r="222" spans="1:21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9"/>
    </row>
    <row r="223" spans="1:21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9"/>
    </row>
    <row r="224" spans="1:21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9"/>
    </row>
    <row r="225" spans="1:21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9"/>
    </row>
    <row r="226" spans="1:21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9"/>
    </row>
    <row r="227" spans="1:21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9"/>
    </row>
    <row r="228" spans="1:21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9"/>
    </row>
    <row r="229" spans="1:21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9"/>
    </row>
    <row r="230" spans="1:21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9"/>
    </row>
    <row r="231" spans="1:21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9"/>
    </row>
    <row r="232" spans="1:21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9"/>
    </row>
    <row r="233" spans="1:21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9"/>
    </row>
    <row r="234" spans="1:21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9"/>
    </row>
    <row r="235" spans="1:21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9"/>
    </row>
    <row r="236" spans="1:21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9"/>
    </row>
    <row r="237" spans="1:21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9"/>
    </row>
    <row r="238" spans="1:21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9"/>
    </row>
    <row r="239" spans="1:21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9"/>
    </row>
    <row r="240" spans="1:21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9"/>
    </row>
    <row r="241" spans="1:21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9"/>
    </row>
    <row r="242" spans="1:21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9"/>
    </row>
    <row r="243" spans="1:21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9"/>
    </row>
    <row r="244" spans="1:21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9"/>
    </row>
    <row r="245" spans="1:21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9"/>
    </row>
    <row r="246" spans="1:21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9"/>
    </row>
    <row r="247" spans="1:21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9"/>
    </row>
    <row r="248" spans="1:2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9"/>
    </row>
    <row r="249" spans="1:21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9"/>
    </row>
    <row r="250" spans="1:21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9"/>
    </row>
    <row r="251" spans="1:21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9"/>
    </row>
    <row r="252" spans="1:21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9"/>
    </row>
    <row r="253" spans="1:21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9"/>
    </row>
    <row r="254" spans="1:21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9"/>
    </row>
    <row r="255" spans="1:21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9"/>
    </row>
    <row r="256" spans="1:21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9"/>
    </row>
    <row r="257" spans="1:21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9"/>
    </row>
    <row r="258" spans="1:21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9"/>
    </row>
    <row r="259" spans="1:21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9"/>
    </row>
    <row r="260" spans="1:21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9"/>
    </row>
    <row r="261" spans="1:21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9"/>
    </row>
    <row r="262" spans="1:21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9"/>
    </row>
    <row r="263" spans="1:21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9"/>
    </row>
    <row r="264" spans="1:21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9"/>
    </row>
    <row r="265" spans="1:21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9"/>
    </row>
    <row r="266" spans="1:21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9"/>
    </row>
    <row r="267" spans="1:21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9"/>
    </row>
    <row r="268" spans="1:21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9"/>
    </row>
    <row r="269" spans="1:21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9"/>
    </row>
    <row r="270" spans="1:21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9"/>
    </row>
    <row r="271" spans="1:21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9"/>
    </row>
    <row r="272" spans="1:21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9"/>
    </row>
    <row r="273" spans="1:21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9"/>
    </row>
    <row r="274" spans="1:21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9"/>
    </row>
    <row r="275" spans="1:21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9"/>
    </row>
    <row r="276" spans="1:21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9"/>
    </row>
    <row r="277" spans="1:21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9"/>
    </row>
    <row r="278" spans="1:21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9"/>
    </row>
    <row r="279" spans="1:21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9"/>
    </row>
    <row r="280" spans="1:21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9"/>
    </row>
    <row r="281" spans="1:21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9"/>
    </row>
    <row r="282" spans="1:21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9"/>
    </row>
    <row r="283" spans="1:21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9"/>
    </row>
    <row r="284" spans="1:21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9"/>
    </row>
    <row r="285" spans="1:21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9"/>
    </row>
    <row r="286" spans="1:21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9"/>
    </row>
    <row r="287" spans="1:21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9"/>
    </row>
    <row r="288" spans="1:21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9"/>
    </row>
    <row r="289" spans="1:21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9"/>
    </row>
    <row r="290" spans="1:21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9"/>
    </row>
    <row r="291" spans="1:21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9"/>
    </row>
    <row r="292" spans="1:21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9"/>
    </row>
    <row r="293" spans="1:21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9"/>
    </row>
    <row r="294" spans="1:21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9"/>
    </row>
    <row r="295" spans="1:21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9"/>
    </row>
    <row r="296" spans="1:21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9"/>
    </row>
    <row r="297" spans="1:21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9"/>
    </row>
    <row r="298" spans="1:21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9"/>
    </row>
    <row r="299" spans="1:21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9"/>
    </row>
    <row r="300" spans="1:21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9"/>
    </row>
    <row r="301" spans="1:21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9"/>
    </row>
    <row r="302" spans="1:21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9"/>
    </row>
    <row r="303" spans="1:21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9"/>
    </row>
    <row r="304" spans="1:21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9"/>
    </row>
    <row r="305" spans="1:21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9"/>
    </row>
    <row r="306" spans="1:21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9"/>
    </row>
    <row r="307" spans="1:21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9"/>
    </row>
    <row r="308" spans="1:21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9"/>
    </row>
    <row r="309" spans="1:21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9"/>
    </row>
    <row r="310" spans="1:21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9"/>
    </row>
    <row r="311" spans="1:21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9"/>
    </row>
    <row r="312" spans="1:21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9"/>
    </row>
    <row r="313" spans="1:21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9"/>
    </row>
    <row r="314" spans="1:21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9"/>
    </row>
    <row r="315" spans="1:21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9"/>
    </row>
    <row r="316" spans="1:21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9"/>
    </row>
    <row r="317" spans="1:21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9"/>
    </row>
    <row r="318" spans="1:21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9"/>
    </row>
    <row r="319" spans="1:21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9"/>
    </row>
    <row r="320" spans="1:21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9"/>
    </row>
    <row r="321" spans="1:21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9"/>
    </row>
    <row r="322" spans="1:21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9"/>
    </row>
    <row r="323" spans="1:21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9"/>
    </row>
    <row r="324" spans="1:21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9"/>
    </row>
    <row r="325" spans="1:21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9"/>
    </row>
    <row r="326" spans="1:21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9"/>
    </row>
    <row r="327" spans="1:21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9"/>
    </row>
    <row r="328" spans="1:21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9"/>
    </row>
    <row r="329" spans="1:21" x14ac:dyDescent="0.2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9"/>
    </row>
    <row r="330" spans="1:21" x14ac:dyDescent="0.2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9"/>
    </row>
    <row r="331" spans="1:21" x14ac:dyDescent="0.2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9"/>
    </row>
    <row r="332" spans="1:21" x14ac:dyDescent="0.2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9"/>
    </row>
    <row r="333" spans="1:21" x14ac:dyDescent="0.2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9"/>
    </row>
    <row r="334" spans="1:21" x14ac:dyDescent="0.2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9"/>
    </row>
    <row r="335" spans="1:21" x14ac:dyDescent="0.2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9"/>
    </row>
    <row r="336" spans="1:21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9"/>
    </row>
    <row r="337" spans="1:21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9"/>
    </row>
    <row r="338" spans="1:21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9"/>
    </row>
    <row r="339" spans="1:21" x14ac:dyDescent="0.2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9"/>
    </row>
    <row r="340" spans="1:21" x14ac:dyDescent="0.2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9"/>
    </row>
    <row r="341" spans="1:21" x14ac:dyDescent="0.2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9"/>
    </row>
    <row r="342" spans="1:21" x14ac:dyDescent="0.2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9"/>
    </row>
    <row r="343" spans="1:21" x14ac:dyDescent="0.2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9"/>
    </row>
    <row r="344" spans="1:21" x14ac:dyDescent="0.2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9"/>
    </row>
    <row r="345" spans="1:21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9"/>
    </row>
    <row r="346" spans="1:21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9"/>
    </row>
    <row r="347" spans="1:21" x14ac:dyDescent="0.2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9"/>
    </row>
    <row r="348" spans="1:21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9"/>
    </row>
    <row r="349" spans="1:21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9"/>
    </row>
    <row r="350" spans="1:21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9"/>
    </row>
    <row r="351" spans="1:21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9"/>
    </row>
    <row r="352" spans="1:21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9"/>
    </row>
    <row r="353" spans="1:21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9"/>
    </row>
    <row r="354" spans="1:21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9"/>
    </row>
    <row r="355" spans="1:21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9"/>
    </row>
    <row r="356" spans="1:21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9"/>
    </row>
    <row r="357" spans="1:21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9"/>
    </row>
    <row r="358" spans="1:21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9"/>
    </row>
    <row r="359" spans="1:21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9"/>
    </row>
    <row r="360" spans="1:21" x14ac:dyDescent="0.2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9"/>
    </row>
    <row r="361" spans="1:21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9"/>
    </row>
    <row r="362" spans="1:21" x14ac:dyDescent="0.2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9"/>
    </row>
    <row r="363" spans="1:21" x14ac:dyDescent="0.2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9"/>
    </row>
    <row r="364" spans="1:21" x14ac:dyDescent="0.2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9"/>
    </row>
    <row r="365" spans="1:21" x14ac:dyDescent="0.2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9"/>
    </row>
    <row r="366" spans="1:21" x14ac:dyDescent="0.2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9"/>
    </row>
    <row r="367" spans="1:21" x14ac:dyDescent="0.2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9"/>
    </row>
    <row r="368" spans="1:21" x14ac:dyDescent="0.2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9"/>
    </row>
    <row r="369" spans="1:21" x14ac:dyDescent="0.2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9"/>
    </row>
    <row r="370" spans="1:21" x14ac:dyDescent="0.2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9"/>
    </row>
    <row r="371" spans="1:21" x14ac:dyDescent="0.2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9"/>
    </row>
    <row r="372" spans="1:21" x14ac:dyDescent="0.2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9"/>
    </row>
    <row r="373" spans="1:21" x14ac:dyDescent="0.2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9"/>
    </row>
    <row r="374" spans="1:21" x14ac:dyDescent="0.2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9"/>
    </row>
    <row r="375" spans="1:21" x14ac:dyDescent="0.2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9"/>
    </row>
    <row r="376" spans="1:21" x14ac:dyDescent="0.2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9"/>
    </row>
    <row r="377" spans="1:21" x14ac:dyDescent="0.2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9"/>
    </row>
    <row r="378" spans="1:21" x14ac:dyDescent="0.2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9"/>
    </row>
    <row r="379" spans="1:21" x14ac:dyDescent="0.2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9"/>
    </row>
    <row r="380" spans="1:21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9"/>
    </row>
    <row r="381" spans="1:21" x14ac:dyDescent="0.2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9"/>
    </row>
    <row r="382" spans="1:21" x14ac:dyDescent="0.2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9"/>
    </row>
    <row r="383" spans="1:21" x14ac:dyDescent="0.2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9"/>
    </row>
    <row r="384" spans="1:21" x14ac:dyDescent="0.2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9"/>
    </row>
    <row r="385" spans="1:21" x14ac:dyDescent="0.2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9"/>
    </row>
    <row r="386" spans="1:21" x14ac:dyDescent="0.2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9"/>
    </row>
    <row r="387" spans="1:21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9"/>
    </row>
    <row r="388" spans="1:21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9"/>
    </row>
    <row r="389" spans="1:21" x14ac:dyDescent="0.2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9"/>
    </row>
    <row r="390" spans="1:21" x14ac:dyDescent="0.2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9"/>
    </row>
    <row r="391" spans="1:21" x14ac:dyDescent="0.2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9"/>
    </row>
    <row r="392" spans="1:21" x14ac:dyDescent="0.2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9"/>
    </row>
    <row r="393" spans="1:21" x14ac:dyDescent="0.2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9"/>
    </row>
    <row r="394" spans="1:21" x14ac:dyDescent="0.2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9"/>
    </row>
    <row r="395" spans="1:21" x14ac:dyDescent="0.2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9"/>
    </row>
    <row r="396" spans="1:21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9"/>
    </row>
    <row r="397" spans="1:21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9"/>
    </row>
    <row r="398" spans="1:21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9"/>
    </row>
  </sheetData>
  <mergeCells count="20">
    <mergeCell ref="B34:F34"/>
    <mergeCell ref="A32:F33"/>
    <mergeCell ref="N34:U34"/>
    <mergeCell ref="U32:U33"/>
    <mergeCell ref="U1:U3"/>
    <mergeCell ref="A1:F2"/>
    <mergeCell ref="Q1:R2"/>
    <mergeCell ref="S1:T2"/>
    <mergeCell ref="G33:H33"/>
    <mergeCell ref="I33:J33"/>
    <mergeCell ref="K33:L33"/>
    <mergeCell ref="M33:N33"/>
    <mergeCell ref="O33:P33"/>
    <mergeCell ref="Q33:R33"/>
    <mergeCell ref="S33:T33"/>
    <mergeCell ref="G1:H2"/>
    <mergeCell ref="I1:J2"/>
    <mergeCell ref="K1:L2"/>
    <mergeCell ref="M1:N2"/>
    <mergeCell ref="O1:P2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Voos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Kartia Gonçalves</dc:creator>
  <cp:lastModifiedBy>ascom cbic</cp:lastModifiedBy>
  <cp:lastPrinted>2019-09-28T13:38:47Z</cp:lastPrinted>
  <dcterms:created xsi:type="dcterms:W3CDTF">2017-12-27T15:46:02Z</dcterms:created>
  <dcterms:modified xsi:type="dcterms:W3CDTF">2019-10-24T16:41:34Z</dcterms:modified>
</cp:coreProperties>
</file>